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ADP/"/>
    </mc:Choice>
  </mc:AlternateContent>
  <xr:revisionPtr revIDLastSave="11" documentId="13_ncr:1_{4C7C570E-C00F-4BA9-BC59-DE31C3DB6066}" xr6:coauthVersionLast="45" xr6:coauthVersionMax="45" xr10:uidLastSave="{FB6D9F49-5850-4E0A-87A0-A42C63409153}"/>
  <bookViews>
    <workbookView xWindow="48" yWindow="732" windowWidth="22992" windowHeight="12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D64" i="1"/>
  <c r="D58" i="1"/>
  <c r="D57" i="1"/>
  <c r="D60" i="1"/>
  <c r="D62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C54" i="1" l="1"/>
  <c r="D54" i="1"/>
  <c r="E54" i="1"/>
  <c r="G54" i="1" l="1"/>
</calcChain>
</file>

<file path=xl/sharedStrings.xml><?xml version="1.0" encoding="utf-8"?>
<sst xmlns="http://schemas.openxmlformats.org/spreadsheetml/2006/main" count="33" uniqueCount="33">
  <si>
    <t>Balance</t>
  </si>
  <si>
    <t>Exp. Ratio</t>
  </si>
  <si>
    <t>Fund Cost</t>
  </si>
  <si>
    <t>Indirect Fees</t>
  </si>
  <si>
    <t>Rev Sharing</t>
  </si>
  <si>
    <t>Fund Name</t>
  </si>
  <si>
    <t>AB Relative Value Fund - Class A</t>
  </si>
  <si>
    <t>Alger Mid Cap Growth Institutional Fund - Class I</t>
  </si>
  <si>
    <t>Alger Small Cap Growth Institutional Fund - Class I</t>
  </si>
  <si>
    <t>AllianzGI NFJ Small-Cap Value Fund - Class A</t>
  </si>
  <si>
    <t>DWS CROCI U.S. Fund - Class A</t>
  </si>
  <si>
    <t>DWS Global High Income Fund - Class S</t>
  </si>
  <si>
    <t>Fidelity Advisor Equity Growth Fund - Class M</t>
  </si>
  <si>
    <t>Franklin Rising Dividends Fund - Class A</t>
  </si>
  <si>
    <t>Invesco Oppenheimer Capital Appreciation Fund - Class A</t>
  </si>
  <si>
    <t>Janus Henderson Overseas Fund - Class S</t>
  </si>
  <si>
    <t>PIMCO Total Return Fund - Class A</t>
  </si>
  <si>
    <t>State Street Aggressive Strategic Balanced Sec Lending Series - Class VII</t>
  </si>
  <si>
    <t>State Street Cash Series US Government Fund - Class L</t>
  </si>
  <si>
    <t>State Street Conservative Strategic Balanced Sec Lending Series - Class VII</t>
  </si>
  <si>
    <t>State Street Moderate Strategic Balanced Sec Lending Series Fund - Cl VII</t>
  </si>
  <si>
    <t>State Street Russell Small Cap Index Sec Lending Series Fund Class VIII</t>
  </si>
  <si>
    <t>State Street S&amp;P 500 Index Securities Lending Series Fund - Class IX</t>
  </si>
  <si>
    <t>State Street S&amp;P MidCap Index Non Lending Series Fund - Class J</t>
  </si>
  <si>
    <t>Templeton Growth Fund, Inc. - Class R</t>
  </si>
  <si>
    <t>Administration Fees</t>
  </si>
  <si>
    <t>TPA Fees (if applicable)</t>
  </si>
  <si>
    <t>Financial Advisor Fees (if applicable)</t>
  </si>
  <si>
    <t>Total</t>
  </si>
  <si>
    <t>Investment Expenses</t>
  </si>
  <si>
    <t>All-In Fee</t>
  </si>
  <si>
    <t>Direct ADP Fees</t>
  </si>
  <si>
    <t>Indirect ADP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</si>
</sst>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showGridLines="0" tabSelected="1" topLeftCell="A11" zoomScale="91" workbookViewId="0">
      <selection activeCell="D55" sqref="D55"/>
    </sheetView>
  </sheetViews>
  <sheetFormatPr defaultRowHeight="14.4" x14ac:dyDescent="0.3"/>
  <cols>
    <col min="2" max="2" width="70" customWidth="1"/>
    <col min="3" max="3" width="17.109375" customWidth="1"/>
    <col min="4" max="4" width="10.33203125" bestFit="1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5" t="s">
        <v>5</v>
      </c>
      <c r="C2" s="26" t="s">
        <v>0</v>
      </c>
      <c r="D2" s="27" t="s">
        <v>1</v>
      </c>
      <c r="E2" s="28" t="s">
        <v>2</v>
      </c>
      <c r="F2" s="27" t="s">
        <v>4</v>
      </c>
      <c r="G2" s="29" t="s">
        <v>3</v>
      </c>
    </row>
    <row r="3" spans="2:17" ht="15" x14ac:dyDescent="0.35">
      <c r="B3" s="18" t="s">
        <v>6</v>
      </c>
      <c r="C3" s="19">
        <v>196.89</v>
      </c>
      <c r="D3" s="20">
        <v>8.9999999999999993E-3</v>
      </c>
      <c r="E3" s="22">
        <f>D3*C3</f>
        <v>1.7720099999999996</v>
      </c>
      <c r="F3" s="20">
        <v>5.0000000000000001E-3</v>
      </c>
      <c r="G3" s="21">
        <f>F3*C3</f>
        <v>0.98444999999999994</v>
      </c>
      <c r="H3" s="2"/>
      <c r="P3" s="1"/>
      <c r="Q3" s="1"/>
    </row>
    <row r="4" spans="2:17" ht="15" x14ac:dyDescent="0.35">
      <c r="B4" s="11" t="s">
        <v>7</v>
      </c>
      <c r="C4" s="9">
        <v>0</v>
      </c>
      <c r="D4" s="10">
        <v>1.34E-2</v>
      </c>
      <c r="E4" s="22">
        <f t="shared" ref="E4:E52" si="0">D4*C4</f>
        <v>0</v>
      </c>
      <c r="F4" s="20">
        <v>5.0000000000000001E-3</v>
      </c>
      <c r="G4" s="21">
        <f t="shared" ref="G4:G52" si="1">F4*C4</f>
        <v>0</v>
      </c>
      <c r="H4" s="2"/>
      <c r="P4" s="1"/>
      <c r="Q4" s="1"/>
    </row>
    <row r="5" spans="2:17" ht="15" x14ac:dyDescent="0.35">
      <c r="B5" s="11" t="s">
        <v>8</v>
      </c>
      <c r="C5" s="9">
        <v>0</v>
      </c>
      <c r="D5" s="10">
        <v>1.32E-2</v>
      </c>
      <c r="E5" s="22">
        <f t="shared" si="0"/>
        <v>0</v>
      </c>
      <c r="F5" s="20">
        <v>5.0000000000000001E-3</v>
      </c>
      <c r="G5" s="21">
        <f t="shared" si="1"/>
        <v>0</v>
      </c>
      <c r="H5" s="2"/>
      <c r="P5" s="1"/>
      <c r="Q5" s="1"/>
    </row>
    <row r="6" spans="2:17" ht="15" x14ac:dyDescent="0.35">
      <c r="B6" s="11" t="s">
        <v>9</v>
      </c>
      <c r="C6" s="9">
        <v>196.44</v>
      </c>
      <c r="D6" s="10">
        <v>1.17E-2</v>
      </c>
      <c r="E6" s="22">
        <f t="shared" si="0"/>
        <v>2.2983479999999998</v>
      </c>
      <c r="F6" s="20">
        <v>5.0000000000000001E-3</v>
      </c>
      <c r="G6" s="21">
        <f t="shared" si="1"/>
        <v>0.98219999999999996</v>
      </c>
      <c r="H6" s="2"/>
      <c r="P6" s="1"/>
      <c r="Q6" s="1"/>
    </row>
    <row r="7" spans="2:17" ht="15" x14ac:dyDescent="0.35">
      <c r="B7" s="11" t="s">
        <v>10</v>
      </c>
      <c r="C7" s="9">
        <v>488.85</v>
      </c>
      <c r="D7" s="10">
        <v>9.9000000000000008E-3</v>
      </c>
      <c r="E7" s="22">
        <f t="shared" si="0"/>
        <v>4.8396150000000002</v>
      </c>
      <c r="F7" s="20">
        <v>6.0000000000000001E-3</v>
      </c>
      <c r="G7" s="21">
        <f t="shared" si="1"/>
        <v>2.9331</v>
      </c>
      <c r="H7" s="2"/>
      <c r="P7" s="1"/>
      <c r="Q7" s="1"/>
    </row>
    <row r="8" spans="2:17" ht="15" x14ac:dyDescent="0.35">
      <c r="B8" s="11" t="s">
        <v>11</v>
      </c>
      <c r="C8" s="9">
        <v>13052.24</v>
      </c>
      <c r="D8" s="10">
        <v>6.4999999999999997E-3</v>
      </c>
      <c r="E8" s="22">
        <f t="shared" si="0"/>
        <v>84.839559999999992</v>
      </c>
      <c r="F8" s="20">
        <v>2.5000000000000001E-3</v>
      </c>
      <c r="G8" s="21">
        <f t="shared" si="1"/>
        <v>32.630600000000001</v>
      </c>
      <c r="H8" s="2"/>
      <c r="P8" s="1"/>
      <c r="Q8" s="1"/>
    </row>
    <row r="9" spans="2:17" ht="15" x14ac:dyDescent="0.35">
      <c r="B9" s="11" t="s">
        <v>12</v>
      </c>
      <c r="C9" s="9">
        <v>9478.7800000000007</v>
      </c>
      <c r="D9" s="10">
        <v>1.2500000000000001E-2</v>
      </c>
      <c r="E9" s="22">
        <f t="shared" si="0"/>
        <v>118.48475000000002</v>
      </c>
      <c r="F9" s="20">
        <v>7.4999999999999997E-3</v>
      </c>
      <c r="G9" s="21">
        <f t="shared" si="1"/>
        <v>71.090850000000003</v>
      </c>
      <c r="H9" s="2"/>
      <c r="P9" s="1"/>
      <c r="Q9" s="1"/>
    </row>
    <row r="10" spans="2:17" ht="15" x14ac:dyDescent="0.35">
      <c r="B10" s="11" t="s">
        <v>13</v>
      </c>
      <c r="C10" s="9">
        <v>8809.3700000000008</v>
      </c>
      <c r="D10" s="10">
        <v>8.6999999999999994E-3</v>
      </c>
      <c r="E10" s="22">
        <f t="shared" si="0"/>
        <v>76.641519000000002</v>
      </c>
      <c r="F10" s="20">
        <v>5.0000000000000001E-3</v>
      </c>
      <c r="G10" s="21">
        <f t="shared" si="1"/>
        <v>44.046850000000006</v>
      </c>
      <c r="H10" s="2"/>
      <c r="P10" s="1"/>
      <c r="Q10" s="1"/>
    </row>
    <row r="11" spans="2:17" ht="15" x14ac:dyDescent="0.35">
      <c r="B11" s="11" t="s">
        <v>14</v>
      </c>
      <c r="C11" s="9">
        <v>8342.9599999999991</v>
      </c>
      <c r="D11" s="10">
        <v>1.0500000000000001E-2</v>
      </c>
      <c r="E11" s="22">
        <f t="shared" si="0"/>
        <v>87.601079999999996</v>
      </c>
      <c r="F11" s="20">
        <v>5.0000000000000001E-3</v>
      </c>
      <c r="G11" s="21">
        <f t="shared" si="1"/>
        <v>41.714799999999997</v>
      </c>
      <c r="H11" s="2"/>
      <c r="P11" s="1"/>
      <c r="Q11" s="1"/>
    </row>
    <row r="12" spans="2:17" ht="15" x14ac:dyDescent="0.35">
      <c r="B12" s="11" t="s">
        <v>15</v>
      </c>
      <c r="C12" s="9">
        <v>1027.9000000000001</v>
      </c>
      <c r="D12" s="10">
        <v>1.1299999999999999E-2</v>
      </c>
      <c r="E12" s="22">
        <f t="shared" si="0"/>
        <v>11.615270000000001</v>
      </c>
      <c r="F12" s="20">
        <v>5.0000000000000001E-3</v>
      </c>
      <c r="G12" s="21">
        <f t="shared" si="1"/>
        <v>5.1395000000000008</v>
      </c>
      <c r="H12" s="2"/>
      <c r="P12" s="1"/>
      <c r="Q12" s="1"/>
    </row>
    <row r="13" spans="2:17" ht="15" x14ac:dyDescent="0.35">
      <c r="B13" s="11" t="s">
        <v>16</v>
      </c>
      <c r="C13" s="9">
        <v>1294.98</v>
      </c>
      <c r="D13" s="10">
        <v>1.0500000000000001E-2</v>
      </c>
      <c r="E13" s="22">
        <f t="shared" si="0"/>
        <v>13.597290000000001</v>
      </c>
      <c r="F13" s="20">
        <v>4.4999999999999997E-3</v>
      </c>
      <c r="G13" s="21">
        <f t="shared" si="1"/>
        <v>5.8274099999999995</v>
      </c>
      <c r="H13" s="2"/>
      <c r="P13" s="1"/>
      <c r="Q13" s="1"/>
    </row>
    <row r="14" spans="2:17" ht="15" x14ac:dyDescent="0.35">
      <c r="B14" s="11" t="s">
        <v>17</v>
      </c>
      <c r="C14" s="9">
        <v>3020.66</v>
      </c>
      <c r="D14" s="10">
        <v>8.6999999999999994E-3</v>
      </c>
      <c r="E14" s="22">
        <f t="shared" si="0"/>
        <v>26.279741999999995</v>
      </c>
      <c r="F14" s="20">
        <v>7.7999999999999996E-3</v>
      </c>
      <c r="G14" s="21">
        <f t="shared" si="1"/>
        <v>23.561147999999999</v>
      </c>
      <c r="H14" s="2"/>
      <c r="P14" s="1"/>
      <c r="Q14" s="1"/>
    </row>
    <row r="15" spans="2:17" ht="15" x14ac:dyDescent="0.35">
      <c r="B15" s="11" t="s">
        <v>18</v>
      </c>
      <c r="C15" s="9">
        <v>27167.84</v>
      </c>
      <c r="D15" s="10">
        <v>7.4999999999999997E-3</v>
      </c>
      <c r="E15" s="22">
        <f t="shared" si="0"/>
        <v>203.75879999999998</v>
      </c>
      <c r="F15" s="20">
        <v>6.7999999999999996E-3</v>
      </c>
      <c r="G15" s="21">
        <f t="shared" si="1"/>
        <v>184.74131199999999</v>
      </c>
      <c r="H15" s="2"/>
      <c r="P15" s="1"/>
      <c r="Q15" s="1"/>
    </row>
    <row r="16" spans="2:17" ht="15" x14ac:dyDescent="0.35">
      <c r="B16" s="11" t="s">
        <v>19</v>
      </c>
      <c r="C16" s="9">
        <v>111771.57</v>
      </c>
      <c r="D16" s="10">
        <v>8.6999999999999994E-3</v>
      </c>
      <c r="E16" s="22">
        <f t="shared" si="0"/>
        <v>972.41265899999996</v>
      </c>
      <c r="F16" s="20">
        <v>7.7999999999999996E-3</v>
      </c>
      <c r="G16" s="21">
        <f t="shared" si="1"/>
        <v>871.81824600000004</v>
      </c>
      <c r="H16" s="2"/>
      <c r="P16" s="1"/>
      <c r="Q16" s="1"/>
    </row>
    <row r="17" spans="2:17" ht="15" x14ac:dyDescent="0.35">
      <c r="B17" s="11" t="s">
        <v>20</v>
      </c>
      <c r="C17" s="9">
        <v>119312.07</v>
      </c>
      <c r="D17" s="10">
        <v>8.6999999999999994E-3</v>
      </c>
      <c r="E17" s="22">
        <f t="shared" si="0"/>
        <v>1038.015009</v>
      </c>
      <c r="F17" s="20">
        <v>7.7999999999999996E-3</v>
      </c>
      <c r="G17" s="21">
        <f t="shared" si="1"/>
        <v>930.63414599999999</v>
      </c>
      <c r="H17" s="2"/>
      <c r="P17" s="1"/>
      <c r="Q17" s="1"/>
    </row>
    <row r="18" spans="2:17" ht="15" x14ac:dyDescent="0.35">
      <c r="B18" s="11" t="s">
        <v>21</v>
      </c>
      <c r="C18" s="9">
        <v>12031.46</v>
      </c>
      <c r="D18" s="10">
        <v>5.7000000000000002E-3</v>
      </c>
      <c r="E18" s="22">
        <f t="shared" si="0"/>
        <v>68.579321999999991</v>
      </c>
      <c r="F18" s="20">
        <v>5.0000000000000001E-3</v>
      </c>
      <c r="G18" s="21">
        <f t="shared" si="1"/>
        <v>60.157299999999999</v>
      </c>
      <c r="H18" s="2"/>
      <c r="P18" s="1"/>
      <c r="Q18" s="1"/>
    </row>
    <row r="19" spans="2:17" ht="15" x14ac:dyDescent="0.35">
      <c r="B19" s="11" t="s">
        <v>22</v>
      </c>
      <c r="C19" s="9">
        <v>0</v>
      </c>
      <c r="D19" s="10">
        <v>7.0000000000000001E-3</v>
      </c>
      <c r="E19" s="22">
        <f t="shared" si="0"/>
        <v>0</v>
      </c>
      <c r="F19" s="20">
        <v>5.0000000000000001E-3</v>
      </c>
      <c r="G19" s="21">
        <f t="shared" si="1"/>
        <v>0</v>
      </c>
      <c r="H19" s="2"/>
      <c r="P19" s="1"/>
      <c r="Q19" s="1"/>
    </row>
    <row r="20" spans="2:17" ht="15" x14ac:dyDescent="0.35">
      <c r="B20" s="11" t="s">
        <v>23</v>
      </c>
      <c r="C20" s="9">
        <v>12115.13</v>
      </c>
      <c r="D20" s="10">
        <v>7.1000000000000004E-3</v>
      </c>
      <c r="E20" s="22">
        <f t="shared" si="0"/>
        <v>86.017422999999994</v>
      </c>
      <c r="F20" s="20">
        <v>5.0000000000000001E-3</v>
      </c>
      <c r="G20" s="21">
        <f t="shared" si="1"/>
        <v>60.575649999999996</v>
      </c>
      <c r="H20" s="2"/>
      <c r="P20" s="1"/>
      <c r="Q20" s="1"/>
    </row>
    <row r="21" spans="2:17" ht="15" x14ac:dyDescent="0.35">
      <c r="B21" s="11" t="s">
        <v>24</v>
      </c>
      <c r="C21" s="9">
        <v>892.35</v>
      </c>
      <c r="D21" s="10">
        <v>1.3100000000000001E-2</v>
      </c>
      <c r="E21" s="22">
        <f t="shared" si="0"/>
        <v>11.689785000000001</v>
      </c>
      <c r="F21" s="20">
        <v>7.4999999999999997E-3</v>
      </c>
      <c r="G21" s="21">
        <f t="shared" si="1"/>
        <v>6.6926249999999996</v>
      </c>
      <c r="H21" s="2"/>
      <c r="P21" s="1"/>
      <c r="Q21" s="1"/>
    </row>
    <row r="22" spans="2:17" ht="15" hidden="1" x14ac:dyDescent="0.35">
      <c r="B22" s="11"/>
      <c r="C22" s="9"/>
      <c r="D22" s="10"/>
      <c r="E22" s="22">
        <f t="shared" si="0"/>
        <v>0</v>
      </c>
      <c r="F22" s="20">
        <v>0</v>
      </c>
      <c r="G22" s="21">
        <f t="shared" si="1"/>
        <v>0</v>
      </c>
      <c r="H22" s="2"/>
      <c r="P22" s="1"/>
      <c r="Q22" s="1"/>
    </row>
    <row r="23" spans="2:17" ht="15" hidden="1" x14ac:dyDescent="0.35">
      <c r="B23" s="11"/>
      <c r="C23" s="9"/>
      <c r="D23" s="10"/>
      <c r="E23" s="22">
        <f t="shared" si="0"/>
        <v>0</v>
      </c>
      <c r="F23" s="20">
        <v>0</v>
      </c>
      <c r="G23" s="21">
        <f t="shared" si="1"/>
        <v>0</v>
      </c>
      <c r="H23" s="2"/>
      <c r="P23" s="1"/>
      <c r="Q23" s="1"/>
    </row>
    <row r="24" spans="2:17" ht="15" hidden="1" x14ac:dyDescent="0.35">
      <c r="B24" s="11"/>
      <c r="C24" s="9"/>
      <c r="D24" s="10"/>
      <c r="E24" s="22">
        <f t="shared" si="0"/>
        <v>0</v>
      </c>
      <c r="F24" s="20">
        <v>0</v>
      </c>
      <c r="G24" s="21">
        <f t="shared" si="1"/>
        <v>0</v>
      </c>
      <c r="H24" s="2"/>
      <c r="P24" s="1"/>
      <c r="Q24" s="1"/>
    </row>
    <row r="25" spans="2:17" ht="15" hidden="1" x14ac:dyDescent="0.35">
      <c r="B25" s="11"/>
      <c r="C25" s="9"/>
      <c r="D25" s="10"/>
      <c r="E25" s="22">
        <f t="shared" si="0"/>
        <v>0</v>
      </c>
      <c r="F25" s="20">
        <v>0</v>
      </c>
      <c r="G25" s="21">
        <f t="shared" si="1"/>
        <v>0</v>
      </c>
      <c r="H25" s="2"/>
      <c r="P25" s="1"/>
      <c r="Q25" s="1"/>
    </row>
    <row r="26" spans="2:17" ht="15" hidden="1" x14ac:dyDescent="0.35">
      <c r="B26" s="11"/>
      <c r="C26" s="9"/>
      <c r="D26" s="10"/>
      <c r="E26" s="22">
        <f t="shared" si="0"/>
        <v>0</v>
      </c>
      <c r="F26" s="20">
        <v>0</v>
      </c>
      <c r="G26" s="21">
        <f t="shared" si="1"/>
        <v>0</v>
      </c>
      <c r="H26" s="2"/>
      <c r="P26" s="1"/>
      <c r="Q26" s="1"/>
    </row>
    <row r="27" spans="2:17" ht="15" hidden="1" x14ac:dyDescent="0.35">
      <c r="B27" s="11"/>
      <c r="C27" s="9"/>
      <c r="D27" s="10"/>
      <c r="E27" s="22">
        <f t="shared" si="0"/>
        <v>0</v>
      </c>
      <c r="F27" s="20">
        <v>0</v>
      </c>
      <c r="G27" s="21">
        <f t="shared" si="1"/>
        <v>0</v>
      </c>
      <c r="H27" s="2"/>
      <c r="P27" s="1"/>
      <c r="Q27" s="1"/>
    </row>
    <row r="28" spans="2:17" ht="15" hidden="1" x14ac:dyDescent="0.35">
      <c r="B28" s="11"/>
      <c r="C28" s="9"/>
      <c r="D28" s="10"/>
      <c r="E28" s="22">
        <f t="shared" si="0"/>
        <v>0</v>
      </c>
      <c r="F28" s="20">
        <v>0</v>
      </c>
      <c r="G28" s="21">
        <f t="shared" si="1"/>
        <v>0</v>
      </c>
      <c r="H28" s="2"/>
      <c r="P28" s="1"/>
      <c r="Q28" s="1"/>
    </row>
    <row r="29" spans="2:17" ht="15" hidden="1" x14ac:dyDescent="0.35">
      <c r="B29" s="11"/>
      <c r="C29" s="9"/>
      <c r="D29" s="10"/>
      <c r="E29" s="22">
        <f t="shared" si="0"/>
        <v>0</v>
      </c>
      <c r="F29" s="20">
        <v>0</v>
      </c>
      <c r="G29" s="21">
        <f t="shared" si="1"/>
        <v>0</v>
      </c>
      <c r="H29" s="2"/>
      <c r="P29" s="1"/>
      <c r="Q29" s="1"/>
    </row>
    <row r="30" spans="2:17" ht="15" hidden="1" x14ac:dyDescent="0.35">
      <c r="B30" s="11"/>
      <c r="C30" s="9"/>
      <c r="D30" s="10"/>
      <c r="E30" s="22">
        <f t="shared" si="0"/>
        <v>0</v>
      </c>
      <c r="F30" s="20">
        <v>0</v>
      </c>
      <c r="G30" s="21">
        <f t="shared" si="1"/>
        <v>0</v>
      </c>
      <c r="H30" s="2"/>
      <c r="P30" s="1"/>
      <c r="Q30" s="1"/>
    </row>
    <row r="31" spans="2:17" ht="15" hidden="1" x14ac:dyDescent="0.35">
      <c r="B31" s="11"/>
      <c r="C31" s="9"/>
      <c r="D31" s="10"/>
      <c r="E31" s="22">
        <f t="shared" si="0"/>
        <v>0</v>
      </c>
      <c r="F31" s="20">
        <v>0</v>
      </c>
      <c r="G31" s="21">
        <f t="shared" si="1"/>
        <v>0</v>
      </c>
      <c r="H31" s="2"/>
      <c r="P31" s="1"/>
      <c r="Q31" s="1"/>
    </row>
    <row r="32" spans="2:17" ht="15" hidden="1" x14ac:dyDescent="0.35">
      <c r="B32" s="11"/>
      <c r="C32" s="9"/>
      <c r="D32" s="10"/>
      <c r="E32" s="22">
        <f t="shared" si="0"/>
        <v>0</v>
      </c>
      <c r="F32" s="20">
        <v>0</v>
      </c>
      <c r="G32" s="21">
        <f t="shared" si="1"/>
        <v>0</v>
      </c>
      <c r="H32" s="2"/>
      <c r="P32" s="1"/>
      <c r="Q32" s="1"/>
    </row>
    <row r="33" spans="2:17" ht="15" hidden="1" x14ac:dyDescent="0.35">
      <c r="B33" s="11"/>
      <c r="C33" s="9"/>
      <c r="D33" s="10"/>
      <c r="E33" s="22">
        <f t="shared" si="0"/>
        <v>0</v>
      </c>
      <c r="F33" s="20">
        <v>0</v>
      </c>
      <c r="G33" s="21">
        <f t="shared" si="1"/>
        <v>0</v>
      </c>
      <c r="H33" s="2"/>
      <c r="P33" s="1"/>
      <c r="Q33" s="1"/>
    </row>
    <row r="34" spans="2:17" ht="15" hidden="1" x14ac:dyDescent="0.35">
      <c r="B34" s="11"/>
      <c r="C34" s="9"/>
      <c r="D34" s="10"/>
      <c r="E34" s="22">
        <f t="shared" si="0"/>
        <v>0</v>
      </c>
      <c r="F34" s="20">
        <v>0</v>
      </c>
      <c r="G34" s="21">
        <f t="shared" si="1"/>
        <v>0</v>
      </c>
      <c r="H34" s="2"/>
      <c r="P34" s="1"/>
      <c r="Q34" s="1"/>
    </row>
    <row r="35" spans="2:17" ht="15" hidden="1" x14ac:dyDescent="0.35">
      <c r="B35" s="11"/>
      <c r="C35" s="9"/>
      <c r="D35" s="10"/>
      <c r="E35" s="22">
        <f t="shared" si="0"/>
        <v>0</v>
      </c>
      <c r="F35" s="20">
        <v>0</v>
      </c>
      <c r="G35" s="21">
        <f t="shared" si="1"/>
        <v>0</v>
      </c>
      <c r="H35" s="2"/>
      <c r="P35" s="1"/>
      <c r="Q35" s="1"/>
    </row>
    <row r="36" spans="2:17" ht="15" hidden="1" x14ac:dyDescent="0.35">
      <c r="B36" s="11"/>
      <c r="C36" s="9"/>
      <c r="D36" s="10"/>
      <c r="E36" s="22">
        <f t="shared" si="0"/>
        <v>0</v>
      </c>
      <c r="F36" s="20">
        <v>0</v>
      </c>
      <c r="G36" s="21">
        <f t="shared" si="1"/>
        <v>0</v>
      </c>
      <c r="H36" s="2"/>
      <c r="P36" s="1"/>
      <c r="Q36" s="1"/>
    </row>
    <row r="37" spans="2:17" ht="15" hidden="1" x14ac:dyDescent="0.35">
      <c r="B37" s="11"/>
      <c r="C37" s="9"/>
      <c r="D37" s="10"/>
      <c r="E37" s="22">
        <f t="shared" si="0"/>
        <v>0</v>
      </c>
      <c r="F37" s="20">
        <v>0</v>
      </c>
      <c r="G37" s="21">
        <f t="shared" si="1"/>
        <v>0</v>
      </c>
      <c r="H37" s="2"/>
      <c r="P37" s="1"/>
      <c r="Q37" s="1"/>
    </row>
    <row r="38" spans="2:17" ht="15" hidden="1" x14ac:dyDescent="0.35">
      <c r="B38" s="11"/>
      <c r="C38" s="9"/>
      <c r="D38" s="10"/>
      <c r="E38" s="22">
        <f t="shared" si="0"/>
        <v>0</v>
      </c>
      <c r="F38" s="20">
        <v>0</v>
      </c>
      <c r="G38" s="21">
        <f t="shared" si="1"/>
        <v>0</v>
      </c>
      <c r="H38" s="2"/>
      <c r="P38" s="1"/>
      <c r="Q38" s="1"/>
    </row>
    <row r="39" spans="2:17" ht="15" hidden="1" x14ac:dyDescent="0.35">
      <c r="B39" s="11"/>
      <c r="C39" s="9"/>
      <c r="D39" s="10"/>
      <c r="E39" s="22">
        <f t="shared" si="0"/>
        <v>0</v>
      </c>
      <c r="F39" s="20">
        <v>0</v>
      </c>
      <c r="G39" s="21">
        <f t="shared" si="1"/>
        <v>0</v>
      </c>
      <c r="H39" s="2"/>
      <c r="P39" s="1"/>
      <c r="Q39" s="1"/>
    </row>
    <row r="40" spans="2:17" ht="15" hidden="1" x14ac:dyDescent="0.35">
      <c r="B40" s="11"/>
      <c r="C40" s="9"/>
      <c r="D40" s="10"/>
      <c r="E40" s="22">
        <f t="shared" si="0"/>
        <v>0</v>
      </c>
      <c r="F40" s="20">
        <v>0</v>
      </c>
      <c r="G40" s="21">
        <f t="shared" si="1"/>
        <v>0</v>
      </c>
      <c r="H40" s="2"/>
      <c r="P40" s="1"/>
      <c r="Q40" s="1"/>
    </row>
    <row r="41" spans="2:17" ht="15" hidden="1" x14ac:dyDescent="0.35">
      <c r="B41" s="11"/>
      <c r="C41" s="9"/>
      <c r="D41" s="10"/>
      <c r="E41" s="22">
        <f t="shared" si="0"/>
        <v>0</v>
      </c>
      <c r="F41" s="20">
        <v>0</v>
      </c>
      <c r="G41" s="21">
        <f t="shared" si="1"/>
        <v>0</v>
      </c>
      <c r="H41" s="2"/>
      <c r="P41" s="1"/>
      <c r="Q41" s="1"/>
    </row>
    <row r="42" spans="2:17" ht="15" hidden="1" x14ac:dyDescent="0.35">
      <c r="B42" s="11"/>
      <c r="C42" s="9"/>
      <c r="D42" s="10"/>
      <c r="E42" s="22">
        <f t="shared" si="0"/>
        <v>0</v>
      </c>
      <c r="F42" s="20">
        <v>0</v>
      </c>
      <c r="G42" s="21">
        <f t="shared" si="1"/>
        <v>0</v>
      </c>
      <c r="H42" s="2"/>
      <c r="P42" s="1"/>
      <c r="Q42" s="1"/>
    </row>
    <row r="43" spans="2:17" ht="15" hidden="1" x14ac:dyDescent="0.35">
      <c r="B43" s="11"/>
      <c r="C43" s="9"/>
      <c r="D43" s="10"/>
      <c r="E43" s="22">
        <f t="shared" si="0"/>
        <v>0</v>
      </c>
      <c r="F43" s="20">
        <v>0</v>
      </c>
      <c r="G43" s="21">
        <f t="shared" si="1"/>
        <v>0</v>
      </c>
      <c r="H43" s="2"/>
      <c r="P43" s="1"/>
      <c r="Q43" s="1"/>
    </row>
    <row r="44" spans="2:17" ht="15" hidden="1" x14ac:dyDescent="0.35">
      <c r="B44" s="11"/>
      <c r="C44" s="9"/>
      <c r="D44" s="10"/>
      <c r="E44" s="22">
        <f t="shared" si="0"/>
        <v>0</v>
      </c>
      <c r="F44" s="20">
        <v>0</v>
      </c>
      <c r="G44" s="21">
        <f t="shared" si="1"/>
        <v>0</v>
      </c>
      <c r="H44" s="2"/>
      <c r="P44" s="1"/>
      <c r="Q44" s="1"/>
    </row>
    <row r="45" spans="2:17" ht="15" hidden="1" x14ac:dyDescent="0.35">
      <c r="B45" s="11"/>
      <c r="C45" s="9"/>
      <c r="D45" s="10"/>
      <c r="E45" s="22">
        <f t="shared" si="0"/>
        <v>0</v>
      </c>
      <c r="F45" s="20">
        <v>0</v>
      </c>
      <c r="G45" s="21">
        <f t="shared" si="1"/>
        <v>0</v>
      </c>
      <c r="H45" s="2"/>
      <c r="P45" s="1"/>
      <c r="Q45" s="1"/>
    </row>
    <row r="46" spans="2:17" ht="15" hidden="1" x14ac:dyDescent="0.35">
      <c r="B46" s="11"/>
      <c r="C46" s="9"/>
      <c r="D46" s="10"/>
      <c r="E46" s="22">
        <f t="shared" si="0"/>
        <v>0</v>
      </c>
      <c r="F46" s="20">
        <v>0</v>
      </c>
      <c r="G46" s="21">
        <f t="shared" si="1"/>
        <v>0</v>
      </c>
      <c r="H46" s="2"/>
      <c r="P46" s="1"/>
      <c r="Q46" s="1"/>
    </row>
    <row r="47" spans="2:17" ht="15" hidden="1" x14ac:dyDescent="0.35">
      <c r="B47" s="11"/>
      <c r="C47" s="9"/>
      <c r="D47" s="10"/>
      <c r="E47" s="22">
        <f t="shared" si="0"/>
        <v>0</v>
      </c>
      <c r="F47" s="20">
        <v>0</v>
      </c>
      <c r="G47" s="21">
        <f t="shared" si="1"/>
        <v>0</v>
      </c>
      <c r="H47" s="2"/>
      <c r="P47" s="1"/>
      <c r="Q47" s="1"/>
    </row>
    <row r="48" spans="2:17" ht="15" hidden="1" x14ac:dyDescent="0.35">
      <c r="B48" s="11"/>
      <c r="C48" s="9"/>
      <c r="D48" s="10"/>
      <c r="E48" s="22">
        <f t="shared" si="0"/>
        <v>0</v>
      </c>
      <c r="F48" s="20">
        <v>0</v>
      </c>
      <c r="G48" s="21">
        <f t="shared" si="1"/>
        <v>0</v>
      </c>
      <c r="H48" s="2"/>
      <c r="P48" s="1"/>
      <c r="Q48" s="1"/>
    </row>
    <row r="49" spans="2:17" ht="15" hidden="1" x14ac:dyDescent="0.35">
      <c r="B49" s="11"/>
      <c r="C49" s="9"/>
      <c r="D49" s="10"/>
      <c r="E49" s="22">
        <f t="shared" si="0"/>
        <v>0</v>
      </c>
      <c r="F49" s="20">
        <v>0</v>
      </c>
      <c r="G49" s="21">
        <f t="shared" si="1"/>
        <v>0</v>
      </c>
      <c r="H49" s="2"/>
      <c r="P49" s="1"/>
      <c r="Q49" s="1"/>
    </row>
    <row r="50" spans="2:17" ht="15" hidden="1" x14ac:dyDescent="0.35">
      <c r="B50" s="11"/>
      <c r="C50" s="9"/>
      <c r="D50" s="10"/>
      <c r="E50" s="22">
        <f t="shared" si="0"/>
        <v>0</v>
      </c>
      <c r="F50" s="20">
        <v>0</v>
      </c>
      <c r="G50" s="21">
        <f t="shared" si="1"/>
        <v>0</v>
      </c>
      <c r="H50" s="2"/>
      <c r="P50" s="1"/>
      <c r="Q50" s="1"/>
    </row>
    <row r="51" spans="2:17" ht="15" hidden="1" x14ac:dyDescent="0.35">
      <c r="B51" s="11"/>
      <c r="C51" s="9"/>
      <c r="D51" s="10"/>
      <c r="E51" s="22">
        <f t="shared" si="0"/>
        <v>0</v>
      </c>
      <c r="F51" s="20">
        <v>0</v>
      </c>
      <c r="G51" s="21">
        <f t="shared" si="1"/>
        <v>0</v>
      </c>
      <c r="H51" s="2"/>
      <c r="P51" s="1"/>
      <c r="Q51" s="1"/>
    </row>
    <row r="52" spans="2:17" ht="15" hidden="1" x14ac:dyDescent="0.35">
      <c r="B52" s="11"/>
      <c r="C52" s="9"/>
      <c r="D52" s="10"/>
      <c r="E52" s="22">
        <f t="shared" si="0"/>
        <v>0</v>
      </c>
      <c r="F52" s="20">
        <v>0</v>
      </c>
      <c r="G52" s="21">
        <f t="shared" si="1"/>
        <v>0</v>
      </c>
      <c r="H52" s="2"/>
      <c r="P52" s="1"/>
      <c r="Q52" s="1"/>
    </row>
    <row r="53" spans="2:17" ht="15" x14ac:dyDescent="0.35">
      <c r="B53" s="11"/>
      <c r="C53" s="9"/>
      <c r="D53" s="10"/>
      <c r="E53" s="23"/>
      <c r="F53" s="10"/>
      <c r="G53" s="12"/>
      <c r="P53" s="1"/>
      <c r="Q53" s="1"/>
    </row>
    <row r="54" spans="2:17" ht="19.8" thickBot="1" x14ac:dyDescent="0.5">
      <c r="B54" s="13"/>
      <c r="C54" s="14">
        <f>SUM(C3:C53)</f>
        <v>329199.49000000005</v>
      </c>
      <c r="D54" s="15">
        <f>AVERAGE(D3:D53)</f>
        <v>9.6684210526315796E-3</v>
      </c>
      <c r="E54" s="24">
        <f>SUM(E3:E53)</f>
        <v>2808.4421819999998</v>
      </c>
      <c r="F54" s="16"/>
      <c r="G54" s="17">
        <f>SUM(G3:G53)</f>
        <v>2343.5301869999998</v>
      </c>
      <c r="H54" s="2"/>
      <c r="P54" s="1"/>
      <c r="Q54" s="1"/>
    </row>
    <row r="55" spans="2:17" x14ac:dyDescent="0.3">
      <c r="P55" s="1"/>
      <c r="Q55" s="1"/>
    </row>
    <row r="56" spans="2:17" ht="15" x14ac:dyDescent="0.35">
      <c r="B56" s="6" t="s">
        <v>25</v>
      </c>
      <c r="C56" s="7"/>
      <c r="D56" s="7"/>
    </row>
    <row r="57" spans="2:17" ht="15" x14ac:dyDescent="0.35">
      <c r="B57" s="30" t="s">
        <v>31</v>
      </c>
      <c r="C57" s="8">
        <v>317.52</v>
      </c>
      <c r="D57" s="4">
        <f>C57*12</f>
        <v>3810.24</v>
      </c>
    </row>
    <row r="58" spans="2:17" ht="15" x14ac:dyDescent="0.35">
      <c r="B58" s="3" t="s">
        <v>32</v>
      </c>
      <c r="C58" s="3"/>
      <c r="D58" s="4">
        <f>G54</f>
        <v>2343.5301869999998</v>
      </c>
    </row>
    <row r="59" spans="2:17" ht="15" x14ac:dyDescent="0.35">
      <c r="B59" s="30" t="s">
        <v>26</v>
      </c>
      <c r="C59" s="31"/>
      <c r="D59" s="4">
        <v>0</v>
      </c>
    </row>
    <row r="60" spans="2:17" ht="15" x14ac:dyDescent="0.35">
      <c r="B60" s="3" t="s">
        <v>27</v>
      </c>
      <c r="C60" s="3"/>
      <c r="D60" s="4">
        <f>H56</f>
        <v>0</v>
      </c>
    </row>
    <row r="61" spans="2:17" ht="15" x14ac:dyDescent="0.35">
      <c r="B61" s="3"/>
      <c r="C61" s="3"/>
      <c r="D61" s="4"/>
    </row>
    <row r="62" spans="2:17" ht="15" x14ac:dyDescent="0.35">
      <c r="B62" s="7" t="s">
        <v>28</v>
      </c>
      <c r="C62" s="7"/>
      <c r="D62" s="32">
        <f>SUM(D57:D61)</f>
        <v>6153.7701870000001</v>
      </c>
    </row>
    <row r="63" spans="2:17" ht="15" x14ac:dyDescent="0.35">
      <c r="B63" s="3"/>
      <c r="C63" s="3"/>
      <c r="D63" s="4"/>
    </row>
    <row r="64" spans="2:17" ht="15" x14ac:dyDescent="0.35">
      <c r="B64" s="7" t="s">
        <v>29</v>
      </c>
      <c r="C64" s="7"/>
      <c r="D64" s="32">
        <f>E54-G54</f>
        <v>464.91199499999993</v>
      </c>
    </row>
    <row r="65" spans="2:4" ht="15" x14ac:dyDescent="0.35">
      <c r="B65" s="3"/>
      <c r="C65" s="3"/>
      <c r="D65" s="4"/>
    </row>
    <row r="66" spans="2:4" ht="15.6" thickBot="1" x14ac:dyDescent="0.4">
      <c r="B66" s="33" t="s">
        <v>30</v>
      </c>
      <c r="C66" s="5"/>
      <c r="D66" s="34">
        <f>SUM(D61:D65)</f>
        <v>6618.6821820000005</v>
      </c>
    </row>
    <row r="67" spans="2:4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2020-06-18T18:08:23Z</dcterms:modified>
</cp:coreProperties>
</file>